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Exercice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<sst xmlns="http://schemas.openxmlformats.org/spreadsheetml/2006/main" count="21" uniqueCount="11">
  <si>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Journées de bourse</t>
  </si>
  <si>
    <t>Cours</t>
  </si>
  <si>
    <t>Rendements quotidiens</t>
  </si>
  <si>
    <t>Ecart-type :</t>
  </si>
  <si>
    <t>Volatilité :</t>
  </si>
  <si>
    <t>Calcul d'une volatilité historique</t>
  </si>
  <si>
    <t>Moyenne</t>
  </si>
  <si>
    <t xml:space="preserve"> </t>
  </si>
  <si>
    <t>Carrés des écarts</t>
  </si>
  <si>
    <t>Ecarts à la moyenne</t>
  </si>
  <si>
    <t>Variance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</si>
</sst>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%"/>
    <numFmt numFmtId="173" formatCode="0.0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72" fontId="0" fillId="0" borderId="5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73" fontId="0" fillId="0" borderId="6" xfId="0" applyNumberFormat="1" applyBorder="1" applyAlignment="1">
      <alignment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3.8515625" style="0" customWidth="1"/>
    <col min="4" max="4" width="13.421875" style="0" customWidth="1"/>
    <col min="6" max="6" width="12.421875" style="0" bestFit="1" customWidth="1"/>
  </cols>
  <sheetData>
    <row r="1" ht="12.75">
      <c r="A1" t="s">
        <v>7</v>
      </c>
    </row>
    <row r="2" spans="2:6" ht="12.75">
      <c r="B2" s="20" t="s">
        <v>5</v>
      </c>
      <c r="C2" s="21"/>
      <c r="D2" s="21"/>
      <c r="E2" s="21"/>
      <c r="F2" s="22"/>
    </row>
    <row r="3" spans="2:6" ht="25.5">
      <c r="B3" s="16" t="s">
        <v>0</v>
      </c>
      <c r="C3" s="17" t="s">
        <v>1</v>
      </c>
      <c r="D3" s="16" t="s">
        <v>2</v>
      </c>
      <c r="E3" s="16" t="s">
        <v>9</v>
      </c>
      <c r="F3" s="16" t="s">
        <v>8</v>
      </c>
    </row>
    <row r="4" spans="2:6" ht="12.75">
      <c r="B4" s="7">
        <v>1</v>
      </c>
      <c r="C4" s="18">
        <v>102</v>
      </c>
      <c r="D4" s="1" t="s">
        <v>7</v>
      </c>
      <c r="E4" s="9" t="s">
        <v>7</v>
      </c>
      <c r="F4" s="9" t="s">
        <v>7</v>
      </c>
    </row>
    <row r="5" spans="2:6" ht="12.75">
      <c r="B5" s="7">
        <v>2</v>
      </c>
      <c r="C5" s="18">
        <v>102.15</v>
      </c>
      <c r="D5" s="2">
        <f>LN(C5/C4)</f>
        <v>0.001469507979359978</v>
      </c>
      <c r="E5" s="2">
        <f>D5-$D$9</f>
        <v>0.0018374256322240808</v>
      </c>
      <c r="F5" s="10">
        <f>E5^2</f>
        <v>3.376132953954063E-06</v>
      </c>
    </row>
    <row r="6" spans="2:6" ht="12.75">
      <c r="B6" s="7">
        <v>3</v>
      </c>
      <c r="C6" s="18">
        <v>101.94</v>
      </c>
      <c r="D6" s="2">
        <f>LN(C6/C5)</f>
        <v>-0.0020579163517354462</v>
      </c>
      <c r="E6" s="2">
        <f>D6-$D$9</f>
        <v>-0.0016899986988713435</v>
      </c>
      <c r="F6" s="10">
        <f>E6^2</f>
        <v>2.856095602186834E-06</v>
      </c>
    </row>
    <row r="7" spans="2:6" ht="12.75">
      <c r="B7" s="7">
        <v>4</v>
      </c>
      <c r="C7" s="18">
        <v>101.5</v>
      </c>
      <c r="D7" s="2">
        <f>LN(C7/C6)</f>
        <v>-0.004325606430053641</v>
      </c>
      <c r="E7" s="2">
        <f>D7-$D$9</f>
        <v>-0.003957688777189538</v>
      </c>
      <c r="F7" s="10">
        <f>E7^2</f>
        <v>1.5663300457092022E-05</v>
      </c>
    </row>
    <row r="8" spans="2:6" ht="12.75">
      <c r="B8" s="8">
        <v>5</v>
      </c>
      <c r="C8" s="19">
        <v>101.85</v>
      </c>
      <c r="D8" s="3">
        <f>LN(C8/C7)</f>
        <v>0.0034423441909726986</v>
      </c>
      <c r="E8" s="3">
        <f>D8-$D$9</f>
        <v>0.0038102618438368013</v>
      </c>
      <c r="F8" s="11">
        <f>E8^2</f>
        <v>1.4518095318598621E-05</v>
      </c>
    </row>
    <row r="9" spans="2:6" ht="12.75">
      <c r="B9" t="s">
        <v>7</v>
      </c>
      <c r="C9" s="12" t="s">
        <v>6</v>
      </c>
      <c r="D9" s="13">
        <f>AVERAGE(D5:D8)</f>
        <v>-0.0003679176528641028</v>
      </c>
      <c r="E9" s="14" t="s">
        <v>10</v>
      </c>
      <c r="F9" s="15">
        <f>SUM(F5:F8)/3</f>
        <v>1.213787477727718E-05</v>
      </c>
    </row>
    <row r="10" spans="2:6" ht="12.75">
      <c r="B10" t="s">
        <v>7</v>
      </c>
      <c r="C10" t="s">
        <v>7</v>
      </c>
      <c r="D10" t="s">
        <v>7</v>
      </c>
      <c r="E10" s="4" t="s">
        <v>3</v>
      </c>
      <c r="F10" s="6">
        <f>SQRT(F9)</f>
        <v>0.003483945289076334</v>
      </c>
    </row>
    <row r="11" spans="2:6" ht="12.75">
      <c r="B11" t="s">
        <v>7</v>
      </c>
      <c r="C11" t="s">
        <v>7</v>
      </c>
      <c r="D11" t="s">
        <v>7</v>
      </c>
      <c r="E11" s="5" t="s">
        <v>4</v>
      </c>
      <c r="F11" s="3">
        <f>F10*SQRT(252)</f>
        <v>0.055305916897506094</v>
      </c>
    </row>
  </sheetData>
  <mergeCells count="1">
    <mergeCell ref="B2:F2"/>
  </mergeCells>
  <printOptions/>
  <pageMargins left="1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lemettre</cp:lastModifiedBy>
  <cp:lastPrinted>1999-01-10T17:24:41Z</cp:lastPrinted>
  <dcterms:created xsi:type="dcterms:W3CDTF">1998-09-02T12:28:49Z</dcterms:created>
  <dcterms:modified xsi:type="dcterms:W3CDTF">2008-12-30T09:13:14Z</dcterms:modified>
  <cp:category/>
  <cp:version/>
  <cp:contentType/>
  <cp:contentStatus/>
</cp:coreProperties>
</file>